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verstontowncouncil1.sharepoint.com/sites/Shared/Shared Documents/utc/server/Data/Agendas/2026/September 2026 papers/"/>
    </mc:Choice>
  </mc:AlternateContent>
  <xr:revisionPtr revIDLastSave="6" documentId="8_{A49ABACA-B3E4-4E7C-9E67-DC5C057B5F00}" xr6:coauthVersionLast="47" xr6:coauthVersionMax="47" xr10:uidLastSave="{3AF725A7-20AE-4EA8-AB60-6D226DE242F4}"/>
  <bookViews>
    <workbookView xWindow="28680" yWindow="-120" windowWidth="29040" windowHeight="15720" xr2:uid="{57DFA8AD-EB56-4C3F-B5C2-6370C1AFEE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7" i="1" l="1"/>
  <c r="F6" i="1" s="1"/>
</calcChain>
</file>

<file path=xl/sharedStrings.xml><?xml version="1.0" encoding="utf-8"?>
<sst xmlns="http://schemas.openxmlformats.org/spreadsheetml/2006/main" count="253" uniqueCount="138">
  <si>
    <t>ULVERSTON TOWN COUNCIL</t>
  </si>
  <si>
    <t xml:space="preserve">I present for approval the following statement of accounts and authorisation for payments to........................................   </t>
  </si>
  <si>
    <t>Town Clerk Katie Moore....................................................................</t>
  </si>
  <si>
    <t>REGULAR MONTHLY PAYMENTS</t>
  </si>
  <si>
    <t>SUPPLIER</t>
  </si>
  <si>
    <t>INVOICE NO</t>
  </si>
  <si>
    <t>BUDGET HEAD</t>
  </si>
  <si>
    <t>DESCRIPTION</t>
  </si>
  <si>
    <t>AMOUNT</t>
  </si>
  <si>
    <t>JS Contract Cleaning Ltd</t>
  </si>
  <si>
    <t>Public Conveniences</t>
  </si>
  <si>
    <t>Monthly Cleaning Contract for The Gill Toilets</t>
  </si>
  <si>
    <t>BACS</t>
  </si>
  <si>
    <t>Office Repairs &amp; Running Costs</t>
  </si>
  <si>
    <t>Monthly Cleaning Contract for TC Office</t>
  </si>
  <si>
    <t>My Business Communications</t>
  </si>
  <si>
    <t>Telephone &amp; Internet</t>
  </si>
  <si>
    <t>Monthly Telephone &amp; Internet Charges</t>
  </si>
  <si>
    <t>DD</t>
  </si>
  <si>
    <t>MB Digital</t>
  </si>
  <si>
    <t>Contract/Main Photocopier &amp; Computer</t>
  </si>
  <si>
    <t xml:space="preserve">Monthly Charges </t>
  </si>
  <si>
    <t>Lamont Pridmore</t>
  </si>
  <si>
    <t>Audit &amp; Accountancy Fees</t>
  </si>
  <si>
    <t>Monthly Payroll &amp; Accounting Fees</t>
  </si>
  <si>
    <t>Xero (UK) Ltd</t>
  </si>
  <si>
    <t>Monthly Accounting Software Fee</t>
  </si>
  <si>
    <t>Aindale KTD</t>
  </si>
  <si>
    <t>IT  Charges - MSFT 365 &amp; Exchange Plan</t>
  </si>
  <si>
    <t>IT  Charges - Cloud Back up &amp; Monitoring</t>
  </si>
  <si>
    <t>IT Charges - System Care</t>
  </si>
  <si>
    <t>Salaries</t>
  </si>
  <si>
    <t>Direct Salaries/NI/Pension</t>
  </si>
  <si>
    <t>Monthly Salary</t>
  </si>
  <si>
    <t>SO</t>
  </si>
  <si>
    <t>Cumbria Local Gov. Pension</t>
  </si>
  <si>
    <t>Monthly Pension Contributions</t>
  </si>
  <si>
    <t>HM Revenue &amp; Customs</t>
  </si>
  <si>
    <t xml:space="preserve">Monthly PAYE/NI Contributions </t>
  </si>
  <si>
    <t>Furness Media</t>
  </si>
  <si>
    <t>Marketing (W/Site/UCP/Ads)</t>
  </si>
  <si>
    <t xml:space="preserve">Monthly Support charge </t>
  </si>
  <si>
    <t>British Gas</t>
  </si>
  <si>
    <t>Office Repairs &amp; running costs</t>
  </si>
  <si>
    <t>Monthly Energy Charges - TC Office Credit</t>
  </si>
  <si>
    <t>Christmas Lighting &amp; Town Dressing</t>
  </si>
  <si>
    <t xml:space="preserve">Monthly Energy Charges - King Street Lamp </t>
  </si>
  <si>
    <t>Monthly Energy Charges - The Gill Toilets</t>
  </si>
  <si>
    <t>Scottish Power</t>
  </si>
  <si>
    <t>Sir John Barrow Monument</t>
  </si>
  <si>
    <t>Monthly Energy Charges - Hoad Monument</t>
  </si>
  <si>
    <t>Everflow Water</t>
  </si>
  <si>
    <t>Office/Public Conveniences/Allotments</t>
  </si>
  <si>
    <t>Monthly Water Charges - Aug</t>
  </si>
  <si>
    <t>Croftlands</t>
  </si>
  <si>
    <t>Room Hire</t>
  </si>
  <si>
    <t xml:space="preserve">Fee for hire of hall for TC Meetings </t>
  </si>
  <si>
    <t>Giff Gaff</t>
  </si>
  <si>
    <t xml:space="preserve">Office Mobile </t>
  </si>
  <si>
    <t>Turnstone</t>
  </si>
  <si>
    <t>Training &amp; Travel</t>
  </si>
  <si>
    <t>Monthly HR Cunsultancy Cost</t>
  </si>
  <si>
    <t>Regium Consulting LTD</t>
  </si>
  <si>
    <t>Digital Donation Box Fee</t>
  </si>
  <si>
    <t>PAYMENTS MADE AFTER AUTHORISATION - July 2026</t>
  </si>
  <si>
    <t>Amazon</t>
  </si>
  <si>
    <t>Office &amp; IT Equipment</t>
  </si>
  <si>
    <t xml:space="preserve">A4 paper </t>
  </si>
  <si>
    <t>Visa</t>
  </si>
  <si>
    <t>Office sundries</t>
  </si>
  <si>
    <t>Post Office</t>
  </si>
  <si>
    <t>A4 paper</t>
  </si>
  <si>
    <t>Warren Young</t>
  </si>
  <si>
    <t>W765</t>
  </si>
  <si>
    <t>Repairs &amp; Maintenance</t>
  </si>
  <si>
    <t>Buxton Place planters watered</t>
  </si>
  <si>
    <t>W766</t>
  </si>
  <si>
    <t>Allotment Expenses</t>
  </si>
  <si>
    <t>SS 10B Strim &amp; Tap fixed MD</t>
  </si>
  <si>
    <t>W769</t>
  </si>
  <si>
    <t>W772</t>
  </si>
  <si>
    <t>Postage &amp; Carriage</t>
  </si>
  <si>
    <t>Tracked postage</t>
  </si>
  <si>
    <t>Screwfix</t>
  </si>
  <si>
    <t>Paint for A Workman</t>
  </si>
  <si>
    <t>Simon Athersmith Carpentry &amp; Joinery</t>
  </si>
  <si>
    <t>General Civic Costs</t>
  </si>
  <si>
    <t>Additional Mayoral board for TC Office</t>
  </si>
  <si>
    <t>Bacs</t>
  </si>
  <si>
    <t>PA Media Group</t>
  </si>
  <si>
    <t>Subscriptions &amp; Licences</t>
  </si>
  <si>
    <t>Licence for image on UTC website</t>
  </si>
  <si>
    <t>W725</t>
  </si>
  <si>
    <t>Public Conveniences/Allotment Expenses</t>
  </si>
  <si>
    <t>Gill Toilets Temp/ PG lane strimmed</t>
  </si>
  <si>
    <t>W734</t>
  </si>
  <si>
    <t>W737</t>
  </si>
  <si>
    <t>SJB Cottage strimmed/grass cut</t>
  </si>
  <si>
    <t>W775</t>
  </si>
  <si>
    <t>W783</t>
  </si>
  <si>
    <t>J Wilson</t>
  </si>
  <si>
    <t>Allotment Deposits Held</t>
  </si>
  <si>
    <t>Dup payment returned</t>
  </si>
  <si>
    <t xml:space="preserve">PAYMENTS </t>
  </si>
  <si>
    <t>H&amp;H Land &amp; Estates (Townlands)</t>
  </si>
  <si>
    <t>Rent</t>
  </si>
  <si>
    <t>1/2 yearly rent for Little Hoad</t>
  </si>
  <si>
    <t>1/2 yearly rent for Gill Banks</t>
  </si>
  <si>
    <t>FTS Fire &amp; Security</t>
  </si>
  <si>
    <t>TC Office alarms service</t>
  </si>
  <si>
    <r>
      <t>Ulverston Community Parynership</t>
    </r>
    <r>
      <rPr>
        <b/>
        <sz val="12"/>
        <color theme="1"/>
        <rFont val="Arial"/>
        <family val="2"/>
      </rPr>
      <t xml:space="preserve"> </t>
    </r>
  </si>
  <si>
    <r>
      <t>Ulverston Community Parynership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Grant</t>
    </r>
  </si>
  <si>
    <t>Award 2026-2027</t>
  </si>
  <si>
    <t>Paul Devlin</t>
  </si>
  <si>
    <t>Cleaning shelters, notice boards &amp; windows</t>
  </si>
  <si>
    <t>Integrated Water Systems</t>
  </si>
  <si>
    <t xml:space="preserve">Monthly water testing charges for The Gill Toilets </t>
  </si>
  <si>
    <t xml:space="preserve">Monthly water testing charges for TC Office  </t>
  </si>
  <si>
    <t>Sign n Graffix</t>
  </si>
  <si>
    <t>Sign for Sandside allotment - no fly tipping</t>
  </si>
  <si>
    <t>Moore</t>
  </si>
  <si>
    <t xml:space="preserve">External Audit Fee </t>
  </si>
  <si>
    <t>La Banda LTD</t>
  </si>
  <si>
    <t>Council &amp; Community Projects</t>
  </si>
  <si>
    <t>Screening Fee for When Fish Begin To Crawl - Eco Fair event</t>
  </si>
  <si>
    <t>W789</t>
  </si>
  <si>
    <t>Graffiti removed from Bus shelter - Rowan Avenue</t>
  </si>
  <si>
    <t>W784</t>
  </si>
  <si>
    <t>Footpath cleared  A590 - next to Poplar Grove</t>
  </si>
  <si>
    <t>Westmorland &amp; Furness Council</t>
  </si>
  <si>
    <t>The Coro venue Hire for Civic Sunday 28.06.26</t>
  </si>
  <si>
    <t>CB Arts</t>
  </si>
  <si>
    <t>40% deposit for Dragley Beck Bridge railings</t>
  </si>
  <si>
    <t>TOTAL</t>
  </si>
  <si>
    <t>We have inspected the accounts as set out above and approve the same for payment</t>
  </si>
  <si>
    <t>...........................................................................COUNCILLOR</t>
  </si>
  <si>
    <t>…………………………………………………………….PRINT</t>
  </si>
  <si>
    <t xml:space="preserve">SCHEDULE OF DIRECT DEBITS &amp; BACS PAYMENTS -  August  2026  AGENDA ITEM NO.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</si>
</sst>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164" fontId="2" fillId="0" borderId="3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164" fontId="5" fillId="0" borderId="7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6" fillId="0" borderId="7" xfId="0" applyFont="1" applyBorder="1"/>
    <xf numFmtId="0" fontId="7" fillId="0" borderId="7" xfId="0" applyFont="1" applyBorder="1"/>
    <xf numFmtId="0" fontId="3" fillId="0" borderId="7" xfId="0" applyFont="1" applyBorder="1"/>
    <xf numFmtId="164" fontId="8" fillId="0" borderId="7" xfId="0" applyNumberFormat="1" applyFont="1" applyBorder="1" applyAlignment="1">
      <alignment horizontal="right"/>
    </xf>
    <xf numFmtId="0" fontId="1" fillId="0" borderId="9" xfId="0" applyFont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right"/>
    </xf>
    <xf numFmtId="0" fontId="3" fillId="0" borderId="11" xfId="0" applyFont="1" applyBorder="1"/>
    <xf numFmtId="164" fontId="5" fillId="0" borderId="11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3" xfId="0" applyFont="1" applyBorder="1"/>
    <xf numFmtId="164" fontId="5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right"/>
    </xf>
    <xf numFmtId="0" fontId="4" fillId="0" borderId="11" xfId="0" applyFont="1" applyBorder="1"/>
    <xf numFmtId="164" fontId="8" fillId="0" borderId="11" xfId="0" applyNumberFormat="1" applyFont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7" xfId="0" applyNumberFormat="1" applyFont="1" applyFill="1" applyBorder="1"/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right"/>
    </xf>
    <xf numFmtId="0" fontId="3" fillId="2" borderId="7" xfId="0" applyFont="1" applyFill="1" applyBorder="1"/>
    <xf numFmtId="0" fontId="3" fillId="2" borderId="8" xfId="0" applyFont="1" applyFill="1" applyBorder="1" applyAlignment="1">
      <alignment horizontal="center"/>
    </xf>
    <xf numFmtId="164" fontId="5" fillId="2" borderId="13" xfId="0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right"/>
    </xf>
    <xf numFmtId="0" fontId="5" fillId="0" borderId="7" xfId="0" applyFont="1" applyBorder="1"/>
    <xf numFmtId="164" fontId="5" fillId="0" borderId="7" xfId="0" applyNumberFormat="1" applyFont="1" applyBorder="1"/>
    <xf numFmtId="0" fontId="0" fillId="0" borderId="0" xfId="0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/>
    <xf numFmtId="0" fontId="9" fillId="0" borderId="7" xfId="0" applyFont="1" applyBorder="1"/>
    <xf numFmtId="0" fontId="1" fillId="2" borderId="5" xfId="0" applyFont="1" applyFill="1" applyBorder="1"/>
    <xf numFmtId="0" fontId="4" fillId="0" borderId="6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2" borderId="13" xfId="0" applyFont="1" applyFill="1" applyBorder="1"/>
    <xf numFmtId="164" fontId="5" fillId="0" borderId="13" xfId="0" applyNumberFormat="1" applyFont="1" applyBorder="1"/>
    <xf numFmtId="0" fontId="3" fillId="2" borderId="15" xfId="0" applyFont="1" applyFill="1" applyBorder="1" applyAlignment="1">
      <alignment horizontal="center"/>
    </xf>
    <xf numFmtId="0" fontId="3" fillId="0" borderId="0" xfId="0" applyFont="1"/>
    <xf numFmtId="0" fontId="3" fillId="0" borderId="6" xfId="0" applyFont="1" applyBorder="1"/>
    <xf numFmtId="164" fontId="3" fillId="0" borderId="7" xfId="0" applyNumberFormat="1" applyFont="1" applyBorder="1"/>
    <xf numFmtId="0" fontId="3" fillId="2" borderId="6" xfId="0" applyFont="1" applyFill="1" applyBorder="1"/>
    <xf numFmtId="164" fontId="3" fillId="2" borderId="7" xfId="0" applyNumberFormat="1" applyFont="1" applyFill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7" xfId="0" applyFont="1" applyBorder="1"/>
    <xf numFmtId="164" fontId="5" fillId="0" borderId="11" xfId="0" applyNumberFormat="1" applyFont="1" applyBorder="1"/>
    <xf numFmtId="0" fontId="1" fillId="0" borderId="16" xfId="0" applyFont="1" applyBorder="1"/>
    <xf numFmtId="0" fontId="4" fillId="0" borderId="17" xfId="0" applyFont="1" applyBorder="1" applyAlignment="1">
      <alignment horizontal="left"/>
    </xf>
    <xf numFmtId="0" fontId="4" fillId="0" borderId="17" xfId="0" applyFont="1" applyBorder="1" applyAlignment="1">
      <alignment horizontal="right"/>
    </xf>
    <xf numFmtId="0" fontId="4" fillId="0" borderId="17" xfId="0" applyFont="1" applyBorder="1"/>
    <xf numFmtId="164" fontId="5" fillId="0" borderId="17" xfId="0" applyNumberFormat="1" applyFont="1" applyBorder="1"/>
    <xf numFmtId="0" fontId="3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0B83-EF48-4DF1-B635-6B5DFCFCF51A}">
  <dimension ref="A1:G86"/>
  <sheetViews>
    <sheetView tabSelected="1" view="pageBreakPreview" topLeftCell="A39" zoomScale="60" zoomScaleNormal="100" workbookViewId="0">
      <selection activeCell="G86" sqref="A1:G86"/>
    </sheetView>
  </sheetViews>
  <sheetFormatPr defaultRowHeight="15" x14ac:dyDescent="0.25"/>
  <cols>
    <col min="2" max="2" width="27" customWidth="1"/>
    <col min="3" max="3" width="14.85546875" bestFit="1" customWidth="1"/>
    <col min="4" max="4" width="41" customWidth="1"/>
    <col min="5" max="5" width="50.85546875" customWidth="1"/>
    <col min="6" max="6" width="12.7109375" bestFit="1" customWidth="1"/>
  </cols>
  <sheetData>
    <row r="1" spans="1:7" ht="15.75" thickBot="1" x14ac:dyDescent="0.3"/>
    <row r="2" spans="1:7" x14ac:dyDescent="0.25">
      <c r="A2" s="1"/>
      <c r="B2" s="2"/>
      <c r="C2" s="3"/>
      <c r="D2" s="4"/>
      <c r="E2" s="4"/>
      <c r="F2" s="5"/>
      <c r="G2" s="6"/>
    </row>
    <row r="3" spans="1:7" ht="15.75" x14ac:dyDescent="0.25">
      <c r="A3" s="7"/>
      <c r="B3" s="8"/>
      <c r="C3" s="9"/>
      <c r="D3" s="10" t="s">
        <v>0</v>
      </c>
      <c r="E3" s="11"/>
      <c r="F3" s="12"/>
      <c r="G3" s="13"/>
    </row>
    <row r="4" spans="1:7" ht="15.75" x14ac:dyDescent="0.25">
      <c r="A4" s="7"/>
      <c r="B4" s="14" t="s">
        <v>137</v>
      </c>
      <c r="C4" s="15"/>
      <c r="D4" s="16"/>
      <c r="E4" s="17"/>
      <c r="F4" s="12"/>
      <c r="G4" s="13"/>
    </row>
    <row r="5" spans="1:7" ht="15.75" x14ac:dyDescent="0.25">
      <c r="A5" s="7"/>
      <c r="B5" s="8"/>
      <c r="C5" s="9"/>
      <c r="D5" s="18"/>
      <c r="E5" s="18"/>
      <c r="F5" s="12"/>
      <c r="G5" s="13"/>
    </row>
    <row r="6" spans="1:7" ht="15.75" x14ac:dyDescent="0.25">
      <c r="A6" s="7"/>
      <c r="B6" s="8" t="s">
        <v>1</v>
      </c>
      <c r="C6" s="9"/>
      <c r="D6" s="18"/>
      <c r="E6" s="18"/>
      <c r="F6" s="19">
        <f>F77</f>
        <v>31990.100000000002</v>
      </c>
      <c r="G6" s="13"/>
    </row>
    <row r="7" spans="1:7" ht="15.75" x14ac:dyDescent="0.25">
      <c r="A7" s="7"/>
      <c r="B7" s="8"/>
      <c r="C7" s="9"/>
      <c r="D7" s="18"/>
      <c r="E7" s="18"/>
      <c r="F7" s="12"/>
      <c r="G7" s="13"/>
    </row>
    <row r="8" spans="1:7" ht="15.75" x14ac:dyDescent="0.25">
      <c r="A8" s="7"/>
      <c r="B8" s="8" t="s">
        <v>2</v>
      </c>
      <c r="C8" s="9"/>
      <c r="D8" s="18"/>
      <c r="E8" s="18"/>
      <c r="F8" s="12"/>
      <c r="G8" s="13"/>
    </row>
    <row r="9" spans="1:7" ht="16.5" thickBot="1" x14ac:dyDescent="0.3">
      <c r="A9" s="20"/>
      <c r="B9" s="21"/>
      <c r="C9" s="22"/>
      <c r="D9" s="23"/>
      <c r="E9" s="23"/>
      <c r="F9" s="24"/>
      <c r="G9" s="25"/>
    </row>
    <row r="10" spans="1:7" ht="15.75" x14ac:dyDescent="0.25">
      <c r="A10" s="1"/>
      <c r="B10" s="26" t="s">
        <v>3</v>
      </c>
      <c r="C10" s="27"/>
      <c r="D10" s="28"/>
      <c r="E10" s="28"/>
      <c r="F10" s="29"/>
      <c r="G10" s="30"/>
    </row>
    <row r="11" spans="1:7" ht="15.75" x14ac:dyDescent="0.25">
      <c r="A11" s="20"/>
      <c r="B11" s="31" t="s">
        <v>4</v>
      </c>
      <c r="C11" s="32" t="s">
        <v>5</v>
      </c>
      <c r="D11" s="33" t="s">
        <v>6</v>
      </c>
      <c r="E11" s="33" t="s">
        <v>7</v>
      </c>
      <c r="F11" s="34" t="s">
        <v>8</v>
      </c>
      <c r="G11" s="25"/>
    </row>
    <row r="12" spans="1:7" ht="15.75" x14ac:dyDescent="0.25">
      <c r="A12" s="7">
        <v>244</v>
      </c>
      <c r="B12" s="8" t="s">
        <v>9</v>
      </c>
      <c r="C12" s="9"/>
      <c r="D12" s="18" t="s">
        <v>10</v>
      </c>
      <c r="E12" s="18" t="s">
        <v>11</v>
      </c>
      <c r="F12" s="35">
        <v>688.82</v>
      </c>
      <c r="G12" s="13" t="s">
        <v>12</v>
      </c>
    </row>
    <row r="13" spans="1:7" ht="15.75" x14ac:dyDescent="0.25">
      <c r="A13" s="7">
        <v>245</v>
      </c>
      <c r="B13" s="8" t="s">
        <v>9</v>
      </c>
      <c r="C13" s="9"/>
      <c r="D13" s="18" t="s">
        <v>13</v>
      </c>
      <c r="E13" s="18" t="s">
        <v>14</v>
      </c>
      <c r="F13" s="35">
        <v>109.2</v>
      </c>
      <c r="G13" s="13" t="s">
        <v>12</v>
      </c>
    </row>
    <row r="14" spans="1:7" ht="15.75" x14ac:dyDescent="0.25">
      <c r="A14" s="7">
        <v>246</v>
      </c>
      <c r="B14" s="8" t="s">
        <v>15</v>
      </c>
      <c r="C14" s="9"/>
      <c r="D14" s="18" t="s">
        <v>16</v>
      </c>
      <c r="E14" s="18" t="s">
        <v>17</v>
      </c>
      <c r="F14" s="35">
        <v>133.54</v>
      </c>
      <c r="G14" s="13" t="s">
        <v>18</v>
      </c>
    </row>
    <row r="15" spans="1:7" ht="15.75" x14ac:dyDescent="0.25">
      <c r="A15" s="7">
        <v>247</v>
      </c>
      <c r="B15" s="8" t="s">
        <v>19</v>
      </c>
      <c r="C15" s="9"/>
      <c r="D15" s="18" t="s">
        <v>20</v>
      </c>
      <c r="E15" s="18" t="s">
        <v>21</v>
      </c>
      <c r="F15" s="35">
        <v>55.19</v>
      </c>
      <c r="G15" s="13" t="s">
        <v>18</v>
      </c>
    </row>
    <row r="16" spans="1:7" ht="15.75" x14ac:dyDescent="0.25">
      <c r="A16" s="7">
        <v>248</v>
      </c>
      <c r="B16" s="8" t="s">
        <v>22</v>
      </c>
      <c r="C16" s="9"/>
      <c r="D16" s="18" t="s">
        <v>23</v>
      </c>
      <c r="E16" s="18" t="s">
        <v>24</v>
      </c>
      <c r="F16" s="36">
        <v>405</v>
      </c>
      <c r="G16" s="13" t="s">
        <v>18</v>
      </c>
    </row>
    <row r="17" spans="1:7" ht="15.75" x14ac:dyDescent="0.25">
      <c r="A17" s="7">
        <v>249</v>
      </c>
      <c r="B17" s="8" t="s">
        <v>25</v>
      </c>
      <c r="C17" s="9"/>
      <c r="D17" s="18" t="s">
        <v>23</v>
      </c>
      <c r="E17" s="18" t="s">
        <v>26</v>
      </c>
      <c r="F17" s="35">
        <v>44.4</v>
      </c>
      <c r="G17" s="13" t="s">
        <v>18</v>
      </c>
    </row>
    <row r="18" spans="1:7" ht="15.75" x14ac:dyDescent="0.25">
      <c r="A18" s="7">
        <v>250</v>
      </c>
      <c r="B18" s="8" t="s">
        <v>27</v>
      </c>
      <c r="C18" s="9"/>
      <c r="D18" s="18" t="s">
        <v>20</v>
      </c>
      <c r="E18" s="18" t="s">
        <v>28</v>
      </c>
      <c r="F18" s="12">
        <v>118.8</v>
      </c>
      <c r="G18" s="13" t="s">
        <v>18</v>
      </c>
    </row>
    <row r="19" spans="1:7" ht="15.75" x14ac:dyDescent="0.25">
      <c r="A19" s="7">
        <v>251</v>
      </c>
      <c r="B19" s="8" t="s">
        <v>27</v>
      </c>
      <c r="C19" s="9"/>
      <c r="D19" s="18" t="s">
        <v>20</v>
      </c>
      <c r="E19" s="18" t="s">
        <v>29</v>
      </c>
      <c r="F19" s="12">
        <v>157.08000000000001</v>
      </c>
      <c r="G19" s="13" t="s">
        <v>18</v>
      </c>
    </row>
    <row r="20" spans="1:7" ht="15.75" x14ac:dyDescent="0.25">
      <c r="A20" s="7">
        <v>252</v>
      </c>
      <c r="B20" s="37" t="s">
        <v>27</v>
      </c>
      <c r="C20" s="38"/>
      <c r="D20" s="39" t="s">
        <v>20</v>
      </c>
      <c r="E20" s="39" t="s">
        <v>30</v>
      </c>
      <c r="F20" s="35">
        <v>132.9</v>
      </c>
      <c r="G20" s="40" t="s">
        <v>18</v>
      </c>
    </row>
    <row r="21" spans="1:7" ht="15.75" x14ac:dyDescent="0.25">
      <c r="A21" s="7">
        <v>253</v>
      </c>
      <c r="B21" s="8" t="s">
        <v>31</v>
      </c>
      <c r="C21" s="9"/>
      <c r="D21" s="18" t="s">
        <v>32</v>
      </c>
      <c r="E21" s="18" t="s">
        <v>33</v>
      </c>
      <c r="F21" s="35">
        <v>5099.62</v>
      </c>
      <c r="G21" s="13" t="s">
        <v>34</v>
      </c>
    </row>
    <row r="22" spans="1:7" ht="15.75" x14ac:dyDescent="0.25">
      <c r="A22" s="7">
        <v>254</v>
      </c>
      <c r="B22" s="8" t="s">
        <v>35</v>
      </c>
      <c r="C22" s="9"/>
      <c r="D22" s="18" t="s">
        <v>32</v>
      </c>
      <c r="E22" s="18" t="s">
        <v>36</v>
      </c>
      <c r="F22" s="35">
        <v>1265.02</v>
      </c>
      <c r="G22" s="13" t="s">
        <v>12</v>
      </c>
    </row>
    <row r="23" spans="1:7" ht="15.75" x14ac:dyDescent="0.25">
      <c r="A23" s="7">
        <v>255</v>
      </c>
      <c r="B23" s="8" t="s">
        <v>37</v>
      </c>
      <c r="C23" s="9"/>
      <c r="D23" s="18" t="s">
        <v>32</v>
      </c>
      <c r="E23" s="18" t="s">
        <v>38</v>
      </c>
      <c r="F23" s="41">
        <v>1601.06</v>
      </c>
      <c r="G23" s="13" t="s">
        <v>12</v>
      </c>
    </row>
    <row r="24" spans="1:7" ht="15.75" x14ac:dyDescent="0.25">
      <c r="A24" s="7">
        <v>256</v>
      </c>
      <c r="B24" s="8" t="s">
        <v>39</v>
      </c>
      <c r="C24" s="9"/>
      <c r="D24" s="18" t="s">
        <v>40</v>
      </c>
      <c r="E24" s="39" t="s">
        <v>41</v>
      </c>
      <c r="F24" s="12">
        <v>96</v>
      </c>
      <c r="G24" s="13" t="s">
        <v>18</v>
      </c>
    </row>
    <row r="25" spans="1:7" ht="15.75" x14ac:dyDescent="0.25">
      <c r="A25" s="7">
        <v>257</v>
      </c>
      <c r="B25" s="8" t="s">
        <v>42</v>
      </c>
      <c r="C25" s="9"/>
      <c r="D25" s="18" t="s">
        <v>43</v>
      </c>
      <c r="E25" s="18" t="s">
        <v>44</v>
      </c>
      <c r="F25" s="35">
        <v>-13.6</v>
      </c>
      <c r="G25" s="13" t="s">
        <v>18</v>
      </c>
    </row>
    <row r="26" spans="1:7" ht="15.75" x14ac:dyDescent="0.25">
      <c r="A26" s="7">
        <v>257</v>
      </c>
      <c r="B26" s="8" t="s">
        <v>42</v>
      </c>
      <c r="C26" s="9"/>
      <c r="D26" s="18" t="s">
        <v>43</v>
      </c>
      <c r="E26" s="18" t="s">
        <v>44</v>
      </c>
      <c r="F26" s="35">
        <v>-54.37</v>
      </c>
      <c r="G26" s="13" t="s">
        <v>18</v>
      </c>
    </row>
    <row r="27" spans="1:7" ht="15.75" x14ac:dyDescent="0.25">
      <c r="A27" s="7">
        <v>258</v>
      </c>
      <c r="B27" s="8" t="s">
        <v>42</v>
      </c>
      <c r="C27" s="9"/>
      <c r="D27" s="18" t="s">
        <v>45</v>
      </c>
      <c r="E27" s="18" t="s">
        <v>46</v>
      </c>
      <c r="F27" s="35">
        <v>35.42</v>
      </c>
      <c r="G27" s="13" t="s">
        <v>18</v>
      </c>
    </row>
    <row r="28" spans="1:7" ht="15.75" x14ac:dyDescent="0.25">
      <c r="A28" s="7">
        <v>259</v>
      </c>
      <c r="B28" s="8" t="s">
        <v>42</v>
      </c>
      <c r="C28" s="9"/>
      <c r="D28" s="18" t="s">
        <v>10</v>
      </c>
      <c r="E28" s="18" t="s">
        <v>47</v>
      </c>
      <c r="F28" s="41">
        <v>73.849999999999994</v>
      </c>
      <c r="G28" s="13" t="s">
        <v>18</v>
      </c>
    </row>
    <row r="29" spans="1:7" ht="15.75" x14ac:dyDescent="0.25">
      <c r="A29" s="7">
        <v>260</v>
      </c>
      <c r="B29" s="8" t="s">
        <v>48</v>
      </c>
      <c r="C29" s="9"/>
      <c r="D29" s="18" t="s">
        <v>49</v>
      </c>
      <c r="E29" s="18" t="s">
        <v>50</v>
      </c>
      <c r="F29" s="12">
        <v>418.41</v>
      </c>
      <c r="G29" s="13" t="s">
        <v>18</v>
      </c>
    </row>
    <row r="30" spans="1:7" ht="15.75" x14ac:dyDescent="0.25">
      <c r="A30" s="7">
        <v>261</v>
      </c>
      <c r="B30" s="8" t="s">
        <v>51</v>
      </c>
      <c r="C30" s="9"/>
      <c r="D30" s="18" t="s">
        <v>52</v>
      </c>
      <c r="E30" s="18" t="s">
        <v>53</v>
      </c>
      <c r="F30" s="35">
        <v>650.74</v>
      </c>
      <c r="G30" s="13" t="s">
        <v>18</v>
      </c>
    </row>
    <row r="31" spans="1:7" ht="15.75" x14ac:dyDescent="0.25">
      <c r="A31" s="7">
        <v>262</v>
      </c>
      <c r="B31" s="42" t="s">
        <v>54</v>
      </c>
      <c r="C31" s="43"/>
      <c r="D31" s="44" t="s">
        <v>55</v>
      </c>
      <c r="E31" s="44" t="s">
        <v>56</v>
      </c>
      <c r="F31" s="12">
        <v>0</v>
      </c>
      <c r="G31" s="13" t="s">
        <v>12</v>
      </c>
    </row>
    <row r="32" spans="1:7" ht="15.75" x14ac:dyDescent="0.25">
      <c r="A32" s="7">
        <v>263</v>
      </c>
      <c r="B32" s="8" t="s">
        <v>57</v>
      </c>
      <c r="C32" s="9"/>
      <c r="D32" s="18" t="s">
        <v>16</v>
      </c>
      <c r="E32" s="18" t="s">
        <v>58</v>
      </c>
      <c r="F32" s="12">
        <v>6</v>
      </c>
      <c r="G32" s="13" t="s">
        <v>18</v>
      </c>
    </row>
    <row r="33" spans="1:7" ht="15.75" x14ac:dyDescent="0.25">
      <c r="A33" s="7">
        <v>264</v>
      </c>
      <c r="B33" s="8" t="s">
        <v>59</v>
      </c>
      <c r="C33" s="38"/>
      <c r="D33" s="39" t="s">
        <v>60</v>
      </c>
      <c r="E33" s="39" t="s">
        <v>61</v>
      </c>
      <c r="F33" s="45">
        <v>75</v>
      </c>
      <c r="G33" s="13" t="s">
        <v>12</v>
      </c>
    </row>
    <row r="34" spans="1:7" ht="15.75" x14ac:dyDescent="0.25">
      <c r="A34" s="7">
        <v>265</v>
      </c>
      <c r="B34" s="8" t="s">
        <v>62</v>
      </c>
      <c r="C34" s="38"/>
      <c r="D34" s="18" t="s">
        <v>49</v>
      </c>
      <c r="E34" s="39" t="s">
        <v>63</v>
      </c>
      <c r="F34" s="45">
        <v>15</v>
      </c>
      <c r="G34" s="40" t="s">
        <v>18</v>
      </c>
    </row>
    <row r="35" spans="1:7" x14ac:dyDescent="0.25">
      <c r="A35" s="7"/>
      <c r="B35" s="46"/>
      <c r="C35" s="47"/>
      <c r="D35" s="48"/>
      <c r="E35" s="48"/>
      <c r="F35" s="49"/>
      <c r="G35" s="48"/>
    </row>
    <row r="36" spans="1:7" ht="15.75" x14ac:dyDescent="0.25">
      <c r="A36" s="50"/>
      <c r="B36" s="51" t="s">
        <v>64</v>
      </c>
      <c r="C36" s="9"/>
      <c r="D36" s="18"/>
      <c r="E36" s="39"/>
      <c r="F36" s="35"/>
      <c r="G36" s="40"/>
    </row>
    <row r="37" spans="1:7" ht="15.75" x14ac:dyDescent="0.25">
      <c r="A37" s="50">
        <v>266</v>
      </c>
      <c r="B37" s="8" t="s">
        <v>65</v>
      </c>
      <c r="C37" s="9"/>
      <c r="D37" s="18" t="s">
        <v>66</v>
      </c>
      <c r="E37" s="39" t="s">
        <v>67</v>
      </c>
      <c r="F37" s="35">
        <v>19.989999999999998</v>
      </c>
      <c r="G37" s="40" t="s">
        <v>68</v>
      </c>
    </row>
    <row r="38" spans="1:7" ht="15.75" x14ac:dyDescent="0.25">
      <c r="A38" s="50">
        <v>266</v>
      </c>
      <c r="B38" s="8" t="s">
        <v>65</v>
      </c>
      <c r="C38" s="9"/>
      <c r="D38" s="18" t="s">
        <v>66</v>
      </c>
      <c r="E38" s="39" t="s">
        <v>67</v>
      </c>
      <c r="F38" s="35">
        <v>19.989999999999998</v>
      </c>
      <c r="G38" s="40" t="s">
        <v>68</v>
      </c>
    </row>
    <row r="39" spans="1:7" ht="15.75" x14ac:dyDescent="0.25">
      <c r="A39" s="50">
        <v>266</v>
      </c>
      <c r="B39" s="8" t="s">
        <v>65</v>
      </c>
      <c r="C39" s="9"/>
      <c r="D39" s="18" t="s">
        <v>66</v>
      </c>
      <c r="E39" s="39" t="s">
        <v>69</v>
      </c>
      <c r="F39" s="35">
        <v>4.99</v>
      </c>
      <c r="G39" s="40" t="s">
        <v>68</v>
      </c>
    </row>
    <row r="40" spans="1:7" ht="15.75" x14ac:dyDescent="0.25">
      <c r="A40" s="50">
        <v>267</v>
      </c>
      <c r="B40" s="8" t="s">
        <v>70</v>
      </c>
      <c r="C40" s="9"/>
      <c r="D40" s="18" t="s">
        <v>66</v>
      </c>
      <c r="E40" s="39" t="s">
        <v>71</v>
      </c>
      <c r="F40" s="35">
        <v>6.99</v>
      </c>
      <c r="G40" s="40" t="s">
        <v>68</v>
      </c>
    </row>
    <row r="41" spans="1:7" ht="15.75" x14ac:dyDescent="0.25">
      <c r="A41" s="50">
        <v>268</v>
      </c>
      <c r="B41" s="18" t="s">
        <v>72</v>
      </c>
      <c r="C41" s="9" t="s">
        <v>73</v>
      </c>
      <c r="D41" s="39" t="s">
        <v>74</v>
      </c>
      <c r="E41" s="39" t="s">
        <v>75</v>
      </c>
      <c r="F41" s="35">
        <v>70</v>
      </c>
      <c r="G41" s="40" t="s">
        <v>12</v>
      </c>
    </row>
    <row r="42" spans="1:7" ht="15.75" x14ac:dyDescent="0.25">
      <c r="A42" s="50">
        <v>268</v>
      </c>
      <c r="B42" s="18" t="s">
        <v>72</v>
      </c>
      <c r="C42" s="9" t="s">
        <v>76</v>
      </c>
      <c r="D42" s="18" t="s">
        <v>77</v>
      </c>
      <c r="E42" s="39" t="s">
        <v>78</v>
      </c>
      <c r="F42" s="35">
        <v>85</v>
      </c>
      <c r="G42" s="40" t="s">
        <v>12</v>
      </c>
    </row>
    <row r="43" spans="1:7" ht="15.75" x14ac:dyDescent="0.25">
      <c r="A43" s="50">
        <v>268</v>
      </c>
      <c r="B43" s="18" t="s">
        <v>72</v>
      </c>
      <c r="C43" s="9" t="s">
        <v>79</v>
      </c>
      <c r="D43" s="39" t="s">
        <v>74</v>
      </c>
      <c r="E43" s="39" t="s">
        <v>75</v>
      </c>
      <c r="F43" s="35">
        <v>70</v>
      </c>
      <c r="G43" s="40" t="s">
        <v>12</v>
      </c>
    </row>
    <row r="44" spans="1:7" ht="15.75" x14ac:dyDescent="0.25">
      <c r="A44" s="50">
        <v>268</v>
      </c>
      <c r="B44" s="18" t="s">
        <v>72</v>
      </c>
      <c r="C44" s="9" t="s">
        <v>80</v>
      </c>
      <c r="D44" s="39" t="s">
        <v>74</v>
      </c>
      <c r="E44" s="39" t="s">
        <v>75</v>
      </c>
      <c r="F44" s="35">
        <v>70</v>
      </c>
      <c r="G44" s="40" t="s">
        <v>12</v>
      </c>
    </row>
    <row r="45" spans="1:7" ht="15.75" x14ac:dyDescent="0.25">
      <c r="A45" s="50">
        <v>269</v>
      </c>
      <c r="B45" s="8" t="s">
        <v>70</v>
      </c>
      <c r="C45" s="38"/>
      <c r="D45" s="18" t="s">
        <v>81</v>
      </c>
      <c r="E45" s="18" t="s">
        <v>82</v>
      </c>
      <c r="F45" s="35">
        <v>13.2</v>
      </c>
      <c r="G45" s="40" t="s">
        <v>68</v>
      </c>
    </row>
    <row r="46" spans="1:7" ht="15.75" x14ac:dyDescent="0.25">
      <c r="A46" s="50">
        <v>270</v>
      </c>
      <c r="B46" s="8" t="s">
        <v>83</v>
      </c>
      <c r="C46" s="9"/>
      <c r="D46" s="39" t="s">
        <v>74</v>
      </c>
      <c r="E46" s="39" t="s">
        <v>84</v>
      </c>
      <c r="F46" s="35">
        <v>39.97</v>
      </c>
      <c r="G46" s="40" t="s">
        <v>68</v>
      </c>
    </row>
    <row r="47" spans="1:7" ht="15.75" x14ac:dyDescent="0.25">
      <c r="A47" s="50">
        <v>271</v>
      </c>
      <c r="B47" s="8" t="s">
        <v>85</v>
      </c>
      <c r="C47" s="9"/>
      <c r="D47" s="39" t="s">
        <v>86</v>
      </c>
      <c r="E47" s="39" t="s">
        <v>87</v>
      </c>
      <c r="F47" s="35">
        <v>250</v>
      </c>
      <c r="G47" s="40" t="s">
        <v>88</v>
      </c>
    </row>
    <row r="48" spans="1:7" ht="15.75" x14ac:dyDescent="0.25">
      <c r="A48" s="50">
        <v>272</v>
      </c>
      <c r="B48" s="8" t="s">
        <v>89</v>
      </c>
      <c r="C48" s="9"/>
      <c r="D48" s="18" t="s">
        <v>90</v>
      </c>
      <c r="E48" s="39" t="s">
        <v>91</v>
      </c>
      <c r="F48" s="35">
        <v>421.88</v>
      </c>
      <c r="G48" s="40" t="s">
        <v>68</v>
      </c>
    </row>
    <row r="49" spans="1:7" ht="15.75" x14ac:dyDescent="0.25">
      <c r="A49" s="50">
        <v>273</v>
      </c>
      <c r="B49" s="18" t="s">
        <v>72</v>
      </c>
      <c r="C49" s="9" t="s">
        <v>92</v>
      </c>
      <c r="D49" s="18" t="s">
        <v>93</v>
      </c>
      <c r="E49" s="39" t="s">
        <v>94</v>
      </c>
      <c r="F49" s="35">
        <v>45</v>
      </c>
      <c r="G49" s="40" t="s">
        <v>12</v>
      </c>
    </row>
    <row r="50" spans="1:7" ht="15.75" x14ac:dyDescent="0.25">
      <c r="A50" s="50">
        <v>273</v>
      </c>
      <c r="B50" s="18" t="s">
        <v>72</v>
      </c>
      <c r="C50" s="9" t="s">
        <v>95</v>
      </c>
      <c r="D50" s="39" t="s">
        <v>74</v>
      </c>
      <c r="E50" s="39" t="s">
        <v>75</v>
      </c>
      <c r="F50" s="35">
        <v>70</v>
      </c>
      <c r="G50" s="40" t="s">
        <v>12</v>
      </c>
    </row>
    <row r="51" spans="1:7" ht="15.75" x14ac:dyDescent="0.25">
      <c r="A51" s="50">
        <v>273</v>
      </c>
      <c r="B51" s="18" t="s">
        <v>72</v>
      </c>
      <c r="C51" s="9" t="s">
        <v>96</v>
      </c>
      <c r="D51" s="39" t="s">
        <v>74</v>
      </c>
      <c r="E51" s="39" t="s">
        <v>97</v>
      </c>
      <c r="F51" s="35">
        <v>45</v>
      </c>
      <c r="G51" s="40" t="s">
        <v>12</v>
      </c>
    </row>
    <row r="52" spans="1:7" ht="15.75" x14ac:dyDescent="0.25">
      <c r="A52" s="50">
        <v>273</v>
      </c>
      <c r="B52" s="18" t="s">
        <v>72</v>
      </c>
      <c r="C52" s="38" t="s">
        <v>98</v>
      </c>
      <c r="D52" s="39" t="s">
        <v>74</v>
      </c>
      <c r="E52" s="39" t="s">
        <v>75</v>
      </c>
      <c r="F52" s="45">
        <v>70</v>
      </c>
      <c r="G52" s="13" t="s">
        <v>12</v>
      </c>
    </row>
    <row r="53" spans="1:7" ht="15.75" x14ac:dyDescent="0.25">
      <c r="A53" s="50">
        <v>273</v>
      </c>
      <c r="B53" s="18" t="s">
        <v>72</v>
      </c>
      <c r="C53" s="9" t="s">
        <v>99</v>
      </c>
      <c r="D53" s="39" t="s">
        <v>74</v>
      </c>
      <c r="E53" s="39" t="s">
        <v>75</v>
      </c>
      <c r="F53" s="45">
        <v>70</v>
      </c>
      <c r="G53" s="13" t="s">
        <v>12</v>
      </c>
    </row>
    <row r="54" spans="1:7" ht="15.75" x14ac:dyDescent="0.25">
      <c r="A54" s="50">
        <v>274</v>
      </c>
      <c r="B54" s="8" t="s">
        <v>70</v>
      </c>
      <c r="C54" s="38"/>
      <c r="D54" s="18" t="s">
        <v>81</v>
      </c>
      <c r="E54" s="18" t="s">
        <v>82</v>
      </c>
      <c r="F54" s="35">
        <v>11.85</v>
      </c>
      <c r="G54" s="40" t="s">
        <v>12</v>
      </c>
    </row>
    <row r="55" spans="1:7" ht="15.75" x14ac:dyDescent="0.25">
      <c r="A55" s="50">
        <v>275</v>
      </c>
      <c r="B55" s="8" t="s">
        <v>100</v>
      </c>
      <c r="C55" s="9"/>
      <c r="D55" s="18" t="s">
        <v>101</v>
      </c>
      <c r="E55" s="39" t="s">
        <v>102</v>
      </c>
      <c r="F55" s="35">
        <v>100</v>
      </c>
      <c r="G55" s="40" t="s">
        <v>12</v>
      </c>
    </row>
    <row r="56" spans="1:7" ht="15.75" x14ac:dyDescent="0.25">
      <c r="B56" s="8"/>
      <c r="C56" s="9"/>
      <c r="D56" s="18"/>
      <c r="E56" s="39"/>
      <c r="F56" s="35"/>
      <c r="G56" s="40"/>
    </row>
    <row r="57" spans="1:7" ht="15.75" x14ac:dyDescent="0.25">
      <c r="A57" s="50"/>
      <c r="B57" s="8"/>
      <c r="C57" s="9"/>
      <c r="D57" s="18"/>
      <c r="E57" s="39"/>
      <c r="F57" s="35"/>
      <c r="G57" s="40"/>
    </row>
    <row r="58" spans="1:7" ht="15.75" x14ac:dyDescent="0.25">
      <c r="A58" s="7"/>
      <c r="B58" s="51" t="s">
        <v>103</v>
      </c>
      <c r="C58" s="38"/>
      <c r="D58" s="39"/>
      <c r="E58" s="39"/>
      <c r="F58" s="45"/>
      <c r="G58" s="13"/>
    </row>
    <row r="59" spans="1:7" ht="15.75" x14ac:dyDescent="0.25">
      <c r="A59" s="50">
        <v>276</v>
      </c>
      <c r="B59" s="8" t="s">
        <v>104</v>
      </c>
      <c r="C59" s="38"/>
      <c r="D59" s="39" t="s">
        <v>105</v>
      </c>
      <c r="E59" s="39" t="s">
        <v>106</v>
      </c>
      <c r="F59" s="45">
        <v>5</v>
      </c>
      <c r="G59" s="40" t="s">
        <v>12</v>
      </c>
    </row>
    <row r="60" spans="1:7" ht="15.75" x14ac:dyDescent="0.25">
      <c r="A60" s="50">
        <v>277</v>
      </c>
      <c r="B60" s="8" t="s">
        <v>104</v>
      </c>
      <c r="C60" s="38"/>
      <c r="D60" s="39" t="s">
        <v>105</v>
      </c>
      <c r="E60" s="39" t="s">
        <v>107</v>
      </c>
      <c r="F60" s="45">
        <v>5</v>
      </c>
      <c r="G60" s="40" t="s">
        <v>12</v>
      </c>
    </row>
    <row r="61" spans="1:7" ht="15.75" x14ac:dyDescent="0.25">
      <c r="A61" s="50">
        <v>278</v>
      </c>
      <c r="B61" s="52" t="s">
        <v>108</v>
      </c>
      <c r="D61" s="18" t="s">
        <v>43</v>
      </c>
      <c r="E61" s="53" t="s">
        <v>109</v>
      </c>
      <c r="F61" s="54">
        <v>259.2</v>
      </c>
      <c r="G61" s="55" t="s">
        <v>12</v>
      </c>
    </row>
    <row r="62" spans="1:7" ht="15.75" x14ac:dyDescent="0.25">
      <c r="A62" s="50">
        <v>279</v>
      </c>
      <c r="B62" s="18" t="s">
        <v>110</v>
      </c>
      <c r="C62" s="38"/>
      <c r="D62" s="56" t="s">
        <v>111</v>
      </c>
      <c r="E62" s="39" t="s">
        <v>112</v>
      </c>
      <c r="F62" s="45">
        <v>5000</v>
      </c>
      <c r="G62" s="40" t="s">
        <v>12</v>
      </c>
    </row>
    <row r="63" spans="1:7" ht="15.75" x14ac:dyDescent="0.25">
      <c r="A63" s="50">
        <v>280</v>
      </c>
      <c r="B63" s="57" t="s">
        <v>113</v>
      </c>
      <c r="C63" s="38"/>
      <c r="D63" s="39" t="s">
        <v>74</v>
      </c>
      <c r="E63" s="39" t="s">
        <v>114</v>
      </c>
      <c r="F63" s="58">
        <v>95</v>
      </c>
      <c r="G63" s="40" t="s">
        <v>12</v>
      </c>
    </row>
    <row r="64" spans="1:7" ht="15.75" x14ac:dyDescent="0.25">
      <c r="A64" s="50">
        <v>281</v>
      </c>
      <c r="B64" s="59" t="s">
        <v>115</v>
      </c>
      <c r="C64" s="39"/>
      <c r="D64" s="39" t="s">
        <v>10</v>
      </c>
      <c r="E64" s="39" t="s">
        <v>116</v>
      </c>
      <c r="F64" s="60">
        <v>42.08</v>
      </c>
      <c r="G64" s="40" t="s">
        <v>12</v>
      </c>
    </row>
    <row r="65" spans="1:7" ht="15.75" x14ac:dyDescent="0.25">
      <c r="A65" s="50">
        <v>282</v>
      </c>
      <c r="B65" s="59" t="s">
        <v>115</v>
      </c>
      <c r="C65" s="39"/>
      <c r="D65" s="18" t="s">
        <v>43</v>
      </c>
      <c r="E65" s="39" t="s">
        <v>117</v>
      </c>
      <c r="F65" s="60">
        <v>42.08</v>
      </c>
      <c r="G65" s="40" t="s">
        <v>12</v>
      </c>
    </row>
    <row r="66" spans="1:7" ht="15.75" x14ac:dyDescent="0.25">
      <c r="A66" s="50">
        <v>283</v>
      </c>
      <c r="B66" s="59" t="s">
        <v>118</v>
      </c>
      <c r="C66" s="39"/>
      <c r="D66" s="18" t="s">
        <v>77</v>
      </c>
      <c r="E66" s="39" t="s">
        <v>119</v>
      </c>
      <c r="F66" s="60">
        <v>20</v>
      </c>
      <c r="G66" s="40" t="s">
        <v>12</v>
      </c>
    </row>
    <row r="67" spans="1:7" ht="15.75" x14ac:dyDescent="0.25">
      <c r="A67" s="50">
        <v>284</v>
      </c>
      <c r="B67" s="59" t="s">
        <v>120</v>
      </c>
      <c r="C67" s="39"/>
      <c r="D67" s="18" t="s">
        <v>23</v>
      </c>
      <c r="E67" s="39" t="s">
        <v>121</v>
      </c>
      <c r="F67" s="60">
        <v>1008</v>
      </c>
      <c r="G67" s="40" t="s">
        <v>12</v>
      </c>
    </row>
    <row r="68" spans="1:7" ht="15.75" x14ac:dyDescent="0.25">
      <c r="A68" s="50">
        <v>285</v>
      </c>
      <c r="B68" s="59" t="s">
        <v>122</v>
      </c>
      <c r="C68" s="39"/>
      <c r="D68" s="39" t="s">
        <v>123</v>
      </c>
      <c r="E68" s="39" t="s">
        <v>124</v>
      </c>
      <c r="F68" s="60">
        <v>200</v>
      </c>
      <c r="G68" s="40" t="s">
        <v>12</v>
      </c>
    </row>
    <row r="69" spans="1:7" ht="15.75" x14ac:dyDescent="0.25">
      <c r="A69" s="50">
        <v>286</v>
      </c>
      <c r="B69" s="18" t="s">
        <v>72</v>
      </c>
      <c r="C69" s="9" t="s">
        <v>125</v>
      </c>
      <c r="D69" s="39" t="s">
        <v>74</v>
      </c>
      <c r="E69" s="39" t="s">
        <v>126</v>
      </c>
      <c r="F69" s="45">
        <v>55</v>
      </c>
      <c r="G69" s="13" t="s">
        <v>12</v>
      </c>
    </row>
    <row r="70" spans="1:7" ht="15.75" x14ac:dyDescent="0.25">
      <c r="A70" s="50">
        <v>287</v>
      </c>
      <c r="B70" s="18" t="s">
        <v>72</v>
      </c>
      <c r="C70" s="38" t="s">
        <v>127</v>
      </c>
      <c r="D70" s="39" t="s">
        <v>74</v>
      </c>
      <c r="E70" s="39" t="s">
        <v>128</v>
      </c>
      <c r="F70" s="60">
        <v>285</v>
      </c>
      <c r="G70" s="40" t="s">
        <v>12</v>
      </c>
    </row>
    <row r="71" spans="1:7" ht="15.75" x14ac:dyDescent="0.25">
      <c r="A71" s="50">
        <v>288</v>
      </c>
      <c r="B71" s="8" t="s">
        <v>129</v>
      </c>
      <c r="C71" s="9"/>
      <c r="D71" s="39" t="s">
        <v>86</v>
      </c>
      <c r="E71" s="39" t="s">
        <v>130</v>
      </c>
      <c r="F71" s="35">
        <v>444</v>
      </c>
      <c r="G71" s="40" t="s">
        <v>12</v>
      </c>
    </row>
    <row r="72" spans="1:7" ht="15.75" x14ac:dyDescent="0.25">
      <c r="A72" s="50">
        <v>289</v>
      </c>
      <c r="B72" s="57" t="s">
        <v>131</v>
      </c>
      <c r="C72" s="39"/>
      <c r="D72" s="39" t="s">
        <v>123</v>
      </c>
      <c r="E72" s="39" t="s">
        <v>132</v>
      </c>
      <c r="F72" s="60">
        <v>11932.8</v>
      </c>
      <c r="G72" s="40" t="s">
        <v>12</v>
      </c>
    </row>
    <row r="73" spans="1:7" ht="15.75" x14ac:dyDescent="0.25">
      <c r="A73" s="7"/>
      <c r="B73" s="57"/>
      <c r="C73" s="39"/>
      <c r="D73" s="18"/>
      <c r="E73" s="39"/>
      <c r="F73" s="60"/>
      <c r="G73" s="40"/>
    </row>
    <row r="74" spans="1:7" ht="15.75" x14ac:dyDescent="0.25">
      <c r="A74" s="7"/>
      <c r="B74" s="57"/>
      <c r="C74" s="39"/>
      <c r="D74" s="18"/>
      <c r="E74" s="39"/>
      <c r="F74" s="60"/>
      <c r="G74" s="40"/>
    </row>
    <row r="75" spans="1:7" ht="15.75" x14ac:dyDescent="0.25">
      <c r="A75" s="7"/>
      <c r="B75" s="57"/>
      <c r="C75" s="39"/>
      <c r="D75" s="18"/>
      <c r="E75" s="39"/>
      <c r="F75" s="60"/>
      <c r="G75" s="40"/>
    </row>
    <row r="76" spans="1:7" ht="15.75" x14ac:dyDescent="0.25">
      <c r="A76" s="7"/>
      <c r="B76" s="57"/>
      <c r="C76" s="39"/>
      <c r="D76" s="18"/>
      <c r="E76" s="39"/>
      <c r="F76" s="60"/>
      <c r="G76" s="40"/>
    </row>
    <row r="77" spans="1:7" ht="15.75" x14ac:dyDescent="0.25">
      <c r="A77" s="7"/>
      <c r="B77" s="8"/>
      <c r="C77" s="61" t="s">
        <v>133</v>
      </c>
      <c r="D77" s="18"/>
      <c r="E77" s="48"/>
      <c r="F77" s="19">
        <f>SUM(F12:F76)</f>
        <v>31990.100000000002</v>
      </c>
      <c r="G77" s="13"/>
    </row>
    <row r="78" spans="1:7" ht="15.75" x14ac:dyDescent="0.25">
      <c r="A78" s="7"/>
      <c r="B78" s="8"/>
      <c r="C78" s="9"/>
      <c r="D78" s="18"/>
      <c r="E78" s="18"/>
      <c r="F78" s="19"/>
      <c r="G78" s="13"/>
    </row>
    <row r="79" spans="1:7" ht="15.75" x14ac:dyDescent="0.25">
      <c r="A79" s="7"/>
      <c r="B79" s="8"/>
      <c r="C79" s="9"/>
      <c r="D79" s="18"/>
      <c r="E79" s="62"/>
      <c r="F79" s="19"/>
      <c r="G79" s="13"/>
    </row>
    <row r="80" spans="1:7" ht="15.75" x14ac:dyDescent="0.25">
      <c r="A80" s="7"/>
      <c r="B80" s="51" t="s">
        <v>134</v>
      </c>
      <c r="C80" s="9"/>
      <c r="D80" s="18"/>
      <c r="E80" s="62"/>
      <c r="F80" s="19"/>
      <c r="G80" s="13"/>
    </row>
    <row r="81" spans="1:7" ht="15.75" x14ac:dyDescent="0.25">
      <c r="A81" s="7"/>
      <c r="B81" s="51"/>
      <c r="C81" s="61"/>
      <c r="D81" s="62"/>
      <c r="E81" s="18"/>
      <c r="F81" s="45"/>
      <c r="G81" s="13"/>
    </row>
    <row r="82" spans="1:7" ht="15.75" x14ac:dyDescent="0.25">
      <c r="A82" s="7"/>
      <c r="B82" s="51"/>
      <c r="C82" s="61"/>
      <c r="D82" s="62"/>
      <c r="E82" s="18"/>
      <c r="F82" s="45"/>
      <c r="G82" s="13"/>
    </row>
    <row r="83" spans="1:7" ht="15.75" x14ac:dyDescent="0.25">
      <c r="A83" s="7"/>
      <c r="B83" s="51" t="s">
        <v>135</v>
      </c>
      <c r="C83" s="61"/>
      <c r="D83" s="62"/>
      <c r="E83" s="62" t="s">
        <v>135</v>
      </c>
      <c r="F83" s="45"/>
      <c r="G83" s="13"/>
    </row>
    <row r="84" spans="1:7" ht="15.75" x14ac:dyDescent="0.25">
      <c r="A84" s="7"/>
      <c r="B84" s="51"/>
      <c r="C84" s="61"/>
      <c r="D84" s="62"/>
      <c r="E84" s="62"/>
      <c r="F84" s="45"/>
      <c r="G84" s="13"/>
    </row>
    <row r="85" spans="1:7" ht="15.75" x14ac:dyDescent="0.25">
      <c r="A85" s="20"/>
      <c r="B85" s="31"/>
      <c r="C85" s="61"/>
      <c r="D85" s="62"/>
      <c r="E85" s="62"/>
      <c r="F85" s="63"/>
      <c r="G85" s="25"/>
    </row>
    <row r="86" spans="1:7" ht="16.5" thickBot="1" x14ac:dyDescent="0.3">
      <c r="A86" s="64"/>
      <c r="B86" s="65" t="s">
        <v>136</v>
      </c>
      <c r="C86" s="66"/>
      <c r="D86" s="67"/>
      <c r="E86" s="67" t="s">
        <v>136</v>
      </c>
      <c r="F86" s="68"/>
      <c r="G86" s="69"/>
    </row>
  </sheetData>
  <pageMargins left="0.7" right="0.7" top="0.75" bottom="0.75" header="0.3" footer="0.3"/>
  <pageSetup paperSize="9" scale="65" orientation="landscape" r:id="rId1"/>
  <rowBreaks count="1" manualBreakCount="1">
    <brk id="4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46192-37b9-4b55-a65f-7b85bf3d9286" xsi:nil="true"/>
    <lcf76f155ced4ddcb4097134ff3c332f xmlns="1bec8396-807f-46c4-b33f-40622fed61c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0E9CBB449D004988E406B6A9DA6A83" ma:contentTypeVersion="19" ma:contentTypeDescription="Create a new document." ma:contentTypeScope="" ma:versionID="df42a056f19701bed1f1740d3c624f9f">
  <xsd:schema xmlns:xsd="http://www.w3.org/2001/XMLSchema" xmlns:xs="http://www.w3.org/2001/XMLSchema" xmlns:p="http://schemas.microsoft.com/office/2006/metadata/properties" xmlns:ns2="1bec8396-807f-46c4-b33f-40622fed61cd" xmlns:ns3="66546192-37b9-4b55-a65f-7b85bf3d9286" targetNamespace="http://schemas.microsoft.com/office/2006/metadata/properties" ma:root="true" ma:fieldsID="1ada8cc7396b0924380166039ad8a09f" ns2:_="" ns3:_="">
    <xsd:import namespace="1bec8396-807f-46c4-b33f-40622fed61cd"/>
    <xsd:import namespace="66546192-37b9-4b55-a65f-7b85bf3d92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c8396-807f-46c4-b33f-40622fed6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75101f0-361f-40ee-99ce-4dfc46e30b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46192-37b9-4b55-a65f-7b85bf3d928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15e8f3-c0da-4ccd-a1df-e8152dbec92e}" ma:internalName="TaxCatchAll" ma:showField="CatchAllData" ma:web="66546192-37b9-4b55-a65f-7b85bf3d92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95E897-A711-4B1D-B78D-5EA3A72FBF1D}">
  <ds:schemaRefs>
    <ds:schemaRef ds:uri="http://schemas.microsoft.com/office/2006/metadata/properties"/>
    <ds:schemaRef ds:uri="http://schemas.microsoft.com/office/infopath/2007/PartnerControls"/>
    <ds:schemaRef ds:uri="66546192-37b9-4b55-a65f-7b85bf3d9286"/>
    <ds:schemaRef ds:uri="1bec8396-807f-46c4-b33f-40622fed61cd"/>
  </ds:schemaRefs>
</ds:datastoreItem>
</file>

<file path=customXml/itemProps2.xml><?xml version="1.0" encoding="utf-8"?>
<ds:datastoreItem xmlns:ds="http://schemas.openxmlformats.org/officeDocument/2006/customXml" ds:itemID="{53F32D45-8176-4881-BD66-2B316E5E4D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A2CAE2-E127-4D40-B431-C184A2C32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ec8396-807f-46c4-b33f-40622fed61cd"/>
    <ds:schemaRef ds:uri="66546192-37b9-4b55-a65f-7b85bf3d92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2026-09-15T09:20:56Z</cp:lastPrinted>
  <dcterms:created xsi:type="dcterms:W3CDTF">2026-08-12T11:52:17Z</dcterms:created>
  <dcterms:modified xsi:type="dcterms:W3CDTF">2026-09-15T09:21:03Z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0x0101000D0E9CBB449D004988E406B6A9DA6A83</vt:lpwstr>
  </property>
  <property fmtid="{D5CDD505-2E9C-101B-9397-08002B2CF9AE}" pid="3" name="MediaServiceImageTags">
    <vt:lpwstr/>
  </property>
</Properties>
</file>